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4880" windowHeight="9975" firstSheet="2" activeTab="2"/>
  </bookViews>
  <sheets>
    <sheet name="Opgave 17.1" sheetId="1" r:id="rId1"/>
    <sheet name="Opgave 17.2" sheetId="2" r:id="rId2"/>
    <sheet name="Opgave 17.5" sheetId="5" r:id="rId3"/>
  </sheets>
  <calcPr calcId="145621"/>
</workbook>
</file>

<file path=xl/calcChain.xml><?xml version="1.0" encoding="utf-8"?>
<calcChain xmlns="http://schemas.openxmlformats.org/spreadsheetml/2006/main">
  <c r="D7" i="5" l="1"/>
  <c r="D10" i="5" s="1"/>
  <c r="D12" i="5" s="1"/>
  <c r="D14" i="5" s="1"/>
  <c r="D16" i="5" s="1"/>
  <c r="C7" i="5"/>
  <c r="C10" i="5" s="1"/>
  <c r="C12" i="5" s="1"/>
  <c r="C14" i="5" s="1"/>
  <c r="C16" i="5" s="1"/>
  <c r="B7" i="5"/>
  <c r="B10" i="5" s="1"/>
  <c r="B12" i="5" s="1"/>
  <c r="B14" i="5" s="1"/>
  <c r="B16" i="5" s="1"/>
  <c r="D7" i="2"/>
  <c r="D10" i="2" s="1"/>
  <c r="D12" i="2" s="1"/>
  <c r="D14" i="2" s="1"/>
  <c r="C7" i="2"/>
  <c r="C10" i="2" s="1"/>
  <c r="C12" i="2" s="1"/>
  <c r="C14" i="2" s="1"/>
  <c r="B7" i="2"/>
  <c r="B10" i="2" s="1"/>
  <c r="B12" i="2" s="1"/>
  <c r="B14" i="2" s="1"/>
  <c r="C9" i="1"/>
  <c r="C12" i="1" s="1"/>
  <c r="C14" i="1" s="1"/>
  <c r="C16" i="1" s="1"/>
  <c r="D9" i="1"/>
  <c r="D12" i="1" s="1"/>
  <c r="D14" i="1" s="1"/>
  <c r="D16" i="1" s="1"/>
  <c r="B9" i="1"/>
  <c r="B12" i="1" s="1"/>
  <c r="B14" i="1" s="1"/>
  <c r="B16" i="1" s="1"/>
  <c r="B17" i="1" l="1"/>
  <c r="B18" i="1" s="1"/>
  <c r="D17" i="1"/>
  <c r="D18" i="1" s="1"/>
  <c r="C18" i="1"/>
  <c r="C17" i="1"/>
  <c r="B15" i="2"/>
  <c r="B16" i="2" s="1"/>
  <c r="D15" i="2"/>
  <c r="D16" i="2" s="1"/>
  <c r="C15" i="2"/>
  <c r="C16" i="2" s="1"/>
</calcChain>
</file>

<file path=xl/sharedStrings.xml><?xml version="1.0" encoding="utf-8"?>
<sst xmlns="http://schemas.openxmlformats.org/spreadsheetml/2006/main" count="46" uniqueCount="20">
  <si>
    <t>Resultatopgørelser i 1.000 kr.</t>
  </si>
  <si>
    <t>Nettoomsætning</t>
  </si>
  <si>
    <t>- Vareforbrug</t>
  </si>
  <si>
    <t>Bruttofortjeneste</t>
  </si>
  <si>
    <t>- Andre eksterne omkostninger</t>
  </si>
  <si>
    <t>- Personaleomkostninger</t>
  </si>
  <si>
    <t>Indtjeningsbidrag</t>
  </si>
  <si>
    <t>- Afskrivninger</t>
  </si>
  <si>
    <t>Resultat før skat</t>
  </si>
  <si>
    <t>- Skat af årets resultat</t>
  </si>
  <si>
    <t>Resultat</t>
  </si>
  <si>
    <t>Kapitel 17. Analyse af indtjeningsevnen</t>
  </si>
  <si>
    <t>Opgave 17.1</t>
  </si>
  <si>
    <t>Resultat før finansielle poster</t>
  </si>
  <si>
    <t>- Finansielle omkostninger</t>
  </si>
  <si>
    <t>Opgave 17.2</t>
  </si>
  <si>
    <t>Opgave 17.5</t>
  </si>
  <si>
    <t>Antal fuldtidsansatte</t>
  </si>
  <si>
    <t>Antal fuldtidsbeskæftigede</t>
  </si>
  <si>
    <t>Årets resultat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</si>
</sst>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Times New Roman"/>
      <family val="2"/>
    </font>
    <font>
      <b/>
      <sz val="12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1" xfId="0" applyFill="1" applyBorder="1"/>
    <xf numFmtId="0" fontId="1" fillId="2" borderId="1" xfId="0" applyFont="1" applyFill="1" applyBorder="1" applyAlignment="1">
      <alignment horizontal="center"/>
    </xf>
    <xf numFmtId="0" fontId="0" fillId="0" borderId="2" xfId="0" applyBorder="1"/>
    <xf numFmtId="3" fontId="0" fillId="0" borderId="2" xfId="0" applyNumberFormat="1" applyBorder="1" applyAlignment="1">
      <alignment horizontal="right" indent="1"/>
    </xf>
    <xf numFmtId="3" fontId="0" fillId="0" borderId="3" xfId="0" applyNumberFormat="1" applyBorder="1" applyAlignment="1">
      <alignment horizontal="right" indent="1"/>
    </xf>
    <xf numFmtId="0" fontId="0" fillId="0" borderId="4" xfId="0" quotePrefix="1" applyBorder="1"/>
    <xf numFmtId="3" fontId="0" fillId="0" borderId="4" xfId="0" applyNumberFormat="1" applyBorder="1" applyAlignment="1">
      <alignment horizontal="right" indent="1"/>
    </xf>
    <xf numFmtId="3" fontId="0" fillId="0" borderId="5" xfId="0" applyNumberFormat="1" applyBorder="1" applyAlignment="1">
      <alignment horizontal="right" indent="1"/>
    </xf>
    <xf numFmtId="0" fontId="0" fillId="0" borderId="6" xfId="0" applyBorder="1"/>
    <xf numFmtId="3" fontId="0" fillId="0" borderId="6" xfId="0" applyNumberFormat="1" applyBorder="1" applyAlignment="1">
      <alignment horizontal="right" indent="1"/>
    </xf>
    <xf numFmtId="0" fontId="0" fillId="0" borderId="6" xfId="0" quotePrefix="1" applyBorder="1"/>
    <xf numFmtId="3" fontId="0" fillId="0" borderId="7" xfId="0" applyNumberFormat="1" applyBorder="1" applyAlignment="1">
      <alignment horizontal="right" indent="1"/>
    </xf>
    <xf numFmtId="0" fontId="0" fillId="0" borderId="4" xfId="0" quotePrefix="1" applyFill="1" applyBorder="1"/>
    <xf numFmtId="3" fontId="0" fillId="0" borderId="0" xfId="0" applyNumberFormat="1" applyAlignment="1">
      <alignment horizontal="right" indent="1"/>
    </xf>
    <xf numFmtId="0" fontId="0" fillId="0" borderId="4" xfId="0" applyBorder="1" applyAlignment="1">
      <alignment horizontal="right" indent="1"/>
    </xf>
    <xf numFmtId="3" fontId="0" fillId="0" borderId="0" xfId="0" applyNumberFormat="1" applyBorder="1" applyAlignment="1">
      <alignment horizontal="right" indent="1"/>
    </xf>
    <xf numFmtId="0" fontId="0" fillId="0" borderId="1" xfId="0" applyFill="1" applyBorder="1"/>
    <xf numFmtId="3" fontId="0" fillId="0" borderId="1" xfId="0" applyNumberFormat="1" applyBorder="1" applyAlignment="1">
      <alignment horizontal="right" indent="1"/>
    </xf>
    <xf numFmtId="0" fontId="2" fillId="0" borderId="0" xfId="0" applyFont="1"/>
    <xf numFmtId="0" fontId="0" fillId="0" borderId="1" xfId="0" applyBorder="1" applyAlignment="1">
      <alignment horizontal="right" inden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F13" sqref="F13"/>
    </sheetView>
  </sheetViews>
  <sheetFormatPr defaultRowHeight="15.75" x14ac:dyDescent="0.25"/>
  <cols>
    <col min="1" max="1" width="26.5" customWidth="1"/>
  </cols>
  <sheetData>
    <row r="1" spans="1:4" x14ac:dyDescent="0.25">
      <c r="A1" s="19" t="s">
        <v>11</v>
      </c>
    </row>
    <row r="3" spans="1:4" x14ac:dyDescent="0.25">
      <c r="A3" s="19" t="s">
        <v>12</v>
      </c>
    </row>
    <row r="4" spans="1:4" x14ac:dyDescent="0.25">
      <c r="A4" s="19"/>
    </row>
    <row r="5" spans="1:4" x14ac:dyDescent="0.25">
      <c r="A5" s="21" t="s">
        <v>0</v>
      </c>
      <c r="B5" s="21"/>
      <c r="C5" s="21"/>
      <c r="D5" s="21"/>
    </row>
    <row r="6" spans="1:4" x14ac:dyDescent="0.25">
      <c r="A6" s="1"/>
      <c r="B6" s="2">
        <v>2008</v>
      </c>
      <c r="C6" s="2">
        <v>2009</v>
      </c>
      <c r="D6" s="2">
        <v>2010</v>
      </c>
    </row>
    <row r="7" spans="1:4" x14ac:dyDescent="0.25">
      <c r="A7" s="3" t="s">
        <v>1</v>
      </c>
      <c r="B7" s="4">
        <v>9750</v>
      </c>
      <c r="C7" s="4">
        <v>11400</v>
      </c>
      <c r="D7" s="5">
        <v>14100</v>
      </c>
    </row>
    <row r="8" spans="1:4" x14ac:dyDescent="0.25">
      <c r="A8" s="6" t="s">
        <v>2</v>
      </c>
      <c r="B8" s="7">
        <v>5910</v>
      </c>
      <c r="C8" s="7">
        <v>6630</v>
      </c>
      <c r="D8" s="8">
        <v>9330</v>
      </c>
    </row>
    <row r="9" spans="1:4" x14ac:dyDescent="0.25">
      <c r="A9" s="9" t="s">
        <v>3</v>
      </c>
      <c r="B9" s="10">
        <f>+B7-B8</f>
        <v>3840</v>
      </c>
      <c r="C9" s="10">
        <f t="shared" ref="C9:D9" si="0">+C7-C8</f>
        <v>4770</v>
      </c>
      <c r="D9" s="10">
        <f t="shared" si="0"/>
        <v>4770</v>
      </c>
    </row>
    <row r="10" spans="1:4" x14ac:dyDescent="0.25">
      <c r="A10" s="11" t="s">
        <v>4</v>
      </c>
      <c r="B10" s="10">
        <v>1200</v>
      </c>
      <c r="C10" s="10">
        <v>1220</v>
      </c>
      <c r="D10" s="12">
        <v>1300</v>
      </c>
    </row>
    <row r="11" spans="1:4" x14ac:dyDescent="0.25">
      <c r="A11" s="13" t="s">
        <v>5</v>
      </c>
      <c r="B11" s="7">
        <v>1200</v>
      </c>
      <c r="C11" s="7">
        <v>1270</v>
      </c>
      <c r="D11" s="8">
        <v>1400</v>
      </c>
    </row>
    <row r="12" spans="1:4" x14ac:dyDescent="0.25">
      <c r="A12" s="9" t="s">
        <v>6</v>
      </c>
      <c r="B12" s="10">
        <f>+B9-B10-B11</f>
        <v>1440</v>
      </c>
      <c r="C12" s="10">
        <f t="shared" ref="C12:D12" si="1">+C9-C10-C11</f>
        <v>2280</v>
      </c>
      <c r="D12" s="10">
        <f t="shared" si="1"/>
        <v>2070</v>
      </c>
    </row>
    <row r="13" spans="1:4" x14ac:dyDescent="0.25">
      <c r="A13" s="6" t="s">
        <v>7</v>
      </c>
      <c r="B13" s="7">
        <v>360</v>
      </c>
      <c r="C13" s="7">
        <v>324</v>
      </c>
      <c r="D13" s="8">
        <v>330</v>
      </c>
    </row>
    <row r="14" spans="1:4" x14ac:dyDescent="0.25">
      <c r="A14" s="9" t="s">
        <v>13</v>
      </c>
      <c r="B14" s="10">
        <f>+B12-B13</f>
        <v>1080</v>
      </c>
      <c r="C14" s="10">
        <f t="shared" ref="C14:D14" si="2">+C12-C13</f>
        <v>1956</v>
      </c>
      <c r="D14" s="10">
        <f t="shared" si="2"/>
        <v>1740</v>
      </c>
    </row>
    <row r="15" spans="1:4" x14ac:dyDescent="0.25">
      <c r="A15" s="6" t="s">
        <v>14</v>
      </c>
      <c r="B15" s="7">
        <v>135</v>
      </c>
      <c r="C15" s="7">
        <v>120</v>
      </c>
      <c r="D15" s="8">
        <v>84</v>
      </c>
    </row>
    <row r="16" spans="1:4" x14ac:dyDescent="0.25">
      <c r="A16" s="9" t="s">
        <v>8</v>
      </c>
      <c r="B16" s="4">
        <f>+B14-B15</f>
        <v>945</v>
      </c>
      <c r="C16" s="4">
        <f t="shared" ref="C16:D16" si="3">+C14-C15</f>
        <v>1836</v>
      </c>
      <c r="D16" s="4">
        <f t="shared" si="3"/>
        <v>1656</v>
      </c>
    </row>
    <row r="17" spans="1:4" x14ac:dyDescent="0.25">
      <c r="A17" s="13" t="s">
        <v>9</v>
      </c>
      <c r="B17" s="7">
        <f>+B16*0.25</f>
        <v>236.25</v>
      </c>
      <c r="C17" s="7">
        <f t="shared" ref="C17:D17" si="4">+C16*0.25</f>
        <v>459</v>
      </c>
      <c r="D17" s="7">
        <f t="shared" si="4"/>
        <v>414</v>
      </c>
    </row>
    <row r="18" spans="1:4" x14ac:dyDescent="0.25">
      <c r="A18" s="17" t="s">
        <v>10</v>
      </c>
      <c r="B18" s="18">
        <f>+B16-B17</f>
        <v>708.75</v>
      </c>
      <c r="C18" s="18">
        <f t="shared" ref="C18:D18" si="5">+C16-C17</f>
        <v>1377</v>
      </c>
      <c r="D18" s="18">
        <f t="shared" si="5"/>
        <v>1242</v>
      </c>
    </row>
    <row r="19" spans="1:4" x14ac:dyDescent="0.25">
      <c r="A19" s="17" t="s">
        <v>17</v>
      </c>
      <c r="B19" s="20">
        <v>4</v>
      </c>
      <c r="C19" s="20">
        <v>5</v>
      </c>
      <c r="D19" s="20">
        <v>6</v>
      </c>
    </row>
  </sheetData>
  <mergeCells count="1">
    <mergeCell ref="A5:D5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F18" sqref="F18"/>
    </sheetView>
  </sheetViews>
  <sheetFormatPr defaultRowHeight="15.75" x14ac:dyDescent="0.25"/>
  <cols>
    <col min="1" max="1" width="27.875" customWidth="1"/>
  </cols>
  <sheetData>
    <row r="1" spans="1:4" x14ac:dyDescent="0.25">
      <c r="A1" s="19" t="s">
        <v>15</v>
      </c>
    </row>
    <row r="3" spans="1:4" x14ac:dyDescent="0.25">
      <c r="A3" s="21" t="s">
        <v>0</v>
      </c>
      <c r="B3" s="21"/>
      <c r="C3" s="21"/>
      <c r="D3" s="21"/>
    </row>
    <row r="4" spans="1:4" x14ac:dyDescent="0.25">
      <c r="A4" s="1"/>
      <c r="B4" s="2">
        <v>2008</v>
      </c>
      <c r="C4" s="2">
        <v>2009</v>
      </c>
      <c r="D4" s="2">
        <v>2010</v>
      </c>
    </row>
    <row r="5" spans="1:4" x14ac:dyDescent="0.25">
      <c r="A5" s="3" t="s">
        <v>1</v>
      </c>
      <c r="B5" s="4">
        <v>15000</v>
      </c>
      <c r="C5" s="4">
        <v>16000</v>
      </c>
      <c r="D5" s="5">
        <v>17500</v>
      </c>
    </row>
    <row r="6" spans="1:4" x14ac:dyDescent="0.25">
      <c r="A6" s="6" t="s">
        <v>2</v>
      </c>
      <c r="B6" s="7">
        <v>8450</v>
      </c>
      <c r="C6" s="7">
        <v>9180</v>
      </c>
      <c r="D6" s="8">
        <v>10125</v>
      </c>
    </row>
    <row r="7" spans="1:4" x14ac:dyDescent="0.25">
      <c r="A7" s="9" t="s">
        <v>3</v>
      </c>
      <c r="B7" s="10">
        <f>+B5-B6</f>
        <v>6550</v>
      </c>
      <c r="C7" s="10">
        <f t="shared" ref="C7:D7" si="0">+C5-C6</f>
        <v>6820</v>
      </c>
      <c r="D7" s="10">
        <f t="shared" si="0"/>
        <v>7375</v>
      </c>
    </row>
    <row r="8" spans="1:4" x14ac:dyDescent="0.25">
      <c r="A8" s="11" t="s">
        <v>4</v>
      </c>
      <c r="B8" s="10">
        <v>1800</v>
      </c>
      <c r="C8" s="10">
        <v>2000</v>
      </c>
      <c r="D8" s="12">
        <v>2100</v>
      </c>
    </row>
    <row r="9" spans="1:4" x14ac:dyDescent="0.25">
      <c r="A9" s="13" t="s">
        <v>5</v>
      </c>
      <c r="B9" s="7">
        <v>2700</v>
      </c>
      <c r="C9" s="7">
        <v>3100</v>
      </c>
      <c r="D9" s="8">
        <v>3600</v>
      </c>
    </row>
    <row r="10" spans="1:4" x14ac:dyDescent="0.25">
      <c r="A10" s="9" t="s">
        <v>6</v>
      </c>
      <c r="B10" s="10">
        <f>+B7-B8-B9</f>
        <v>2050</v>
      </c>
      <c r="C10" s="10">
        <f t="shared" ref="C10:D10" si="1">+C7-C8-C9</f>
        <v>1720</v>
      </c>
      <c r="D10" s="10">
        <f t="shared" si="1"/>
        <v>1675</v>
      </c>
    </row>
    <row r="11" spans="1:4" x14ac:dyDescent="0.25">
      <c r="A11" s="6" t="s">
        <v>7</v>
      </c>
      <c r="B11" s="7">
        <v>600</v>
      </c>
      <c r="C11" s="7">
        <v>640</v>
      </c>
      <c r="D11" s="8">
        <v>680</v>
      </c>
    </row>
    <row r="12" spans="1:4" x14ac:dyDescent="0.25">
      <c r="A12" s="9" t="s">
        <v>13</v>
      </c>
      <c r="B12" s="10">
        <f>+B10-B11</f>
        <v>1450</v>
      </c>
      <c r="C12" s="10">
        <f t="shared" ref="C12:D12" si="2">+C10-C11</f>
        <v>1080</v>
      </c>
      <c r="D12" s="10">
        <f t="shared" si="2"/>
        <v>995</v>
      </c>
    </row>
    <row r="13" spans="1:4" x14ac:dyDescent="0.25">
      <c r="A13" s="6" t="s">
        <v>14</v>
      </c>
      <c r="B13" s="7">
        <v>150</v>
      </c>
      <c r="C13" s="7">
        <v>120</v>
      </c>
      <c r="D13" s="8">
        <v>115</v>
      </c>
    </row>
    <row r="14" spans="1:4" x14ac:dyDescent="0.25">
      <c r="A14" s="9" t="s">
        <v>8</v>
      </c>
      <c r="B14" s="4">
        <f>+B12-B13</f>
        <v>1300</v>
      </c>
      <c r="C14" s="4">
        <f t="shared" ref="C14:D14" si="3">+C12-C13</f>
        <v>960</v>
      </c>
      <c r="D14" s="4">
        <f t="shared" si="3"/>
        <v>880</v>
      </c>
    </row>
    <row r="15" spans="1:4" x14ac:dyDescent="0.25">
      <c r="A15" s="13" t="s">
        <v>9</v>
      </c>
      <c r="B15" s="7">
        <f>+B14*0.25</f>
        <v>325</v>
      </c>
      <c r="C15" s="7">
        <f t="shared" ref="C15:D15" si="4">+C14*0.25</f>
        <v>240</v>
      </c>
      <c r="D15" s="7">
        <f t="shared" si="4"/>
        <v>220</v>
      </c>
    </row>
    <row r="16" spans="1:4" x14ac:dyDescent="0.25">
      <c r="A16" s="17" t="s">
        <v>10</v>
      </c>
      <c r="B16" s="18">
        <f>+B14-B15</f>
        <v>975</v>
      </c>
      <c r="C16" s="18">
        <f t="shared" ref="C16:D16" si="5">+C14-C15</f>
        <v>720</v>
      </c>
      <c r="D16" s="18">
        <f t="shared" si="5"/>
        <v>660</v>
      </c>
    </row>
    <row r="17" spans="1:4" x14ac:dyDescent="0.25">
      <c r="A17" s="17" t="s">
        <v>17</v>
      </c>
      <c r="B17" s="20">
        <v>9</v>
      </c>
      <c r="C17" s="20">
        <v>9</v>
      </c>
      <c r="D17" s="20">
        <v>10</v>
      </c>
    </row>
  </sheetData>
  <mergeCells count="1">
    <mergeCell ref="A3:D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workbookViewId="0"/>
  </sheetViews>
  <sheetFormatPr defaultRowHeight="15.75" x14ac:dyDescent="0.25"/>
  <cols>
    <col min="1" max="1" width="30.5" customWidth="1"/>
  </cols>
  <sheetData>
    <row r="1" spans="1:4" x14ac:dyDescent="0.25">
      <c r="A1" s="19" t="s">
        <v>16</v>
      </c>
    </row>
    <row r="3" spans="1:4" x14ac:dyDescent="0.25">
      <c r="A3" s="21" t="s">
        <v>0</v>
      </c>
      <c r="B3" s="21"/>
      <c r="C3" s="21"/>
      <c r="D3" s="21"/>
    </row>
    <row r="4" spans="1:4" x14ac:dyDescent="0.25">
      <c r="A4" s="1"/>
      <c r="B4" s="2">
        <v>2008</v>
      </c>
      <c r="C4" s="2">
        <v>2009</v>
      </c>
      <c r="D4" s="2">
        <v>2010</v>
      </c>
    </row>
    <row r="5" spans="1:4" x14ac:dyDescent="0.25">
      <c r="A5" s="3" t="s">
        <v>1</v>
      </c>
      <c r="B5" s="4">
        <v>44000</v>
      </c>
      <c r="C5" s="4">
        <v>55000</v>
      </c>
      <c r="D5" s="5">
        <v>66000</v>
      </c>
    </row>
    <row r="6" spans="1:4" x14ac:dyDescent="0.25">
      <c r="A6" s="6" t="s">
        <v>2</v>
      </c>
      <c r="B6" s="7">
        <v>31200</v>
      </c>
      <c r="C6" s="7">
        <v>38000</v>
      </c>
      <c r="D6" s="8">
        <v>44800</v>
      </c>
    </row>
    <row r="7" spans="1:4" x14ac:dyDescent="0.25">
      <c r="A7" s="9" t="s">
        <v>3</v>
      </c>
      <c r="B7" s="10">
        <f>+B5-B6</f>
        <v>12800</v>
      </c>
      <c r="C7" s="10">
        <f>+C5-C6</f>
        <v>17000</v>
      </c>
      <c r="D7" s="10">
        <f>+D5-D6</f>
        <v>21200</v>
      </c>
    </row>
    <row r="8" spans="1:4" x14ac:dyDescent="0.25">
      <c r="A8" s="11" t="s">
        <v>4</v>
      </c>
      <c r="B8" s="10">
        <v>3010</v>
      </c>
      <c r="C8" s="10">
        <v>3312</v>
      </c>
      <c r="D8" s="12">
        <v>4096</v>
      </c>
    </row>
    <row r="9" spans="1:4" x14ac:dyDescent="0.25">
      <c r="A9" s="13" t="s">
        <v>5</v>
      </c>
      <c r="B9" s="7">
        <v>5590</v>
      </c>
      <c r="C9" s="7">
        <v>5888</v>
      </c>
      <c r="D9" s="8">
        <v>6684</v>
      </c>
    </row>
    <row r="10" spans="1:4" x14ac:dyDescent="0.25">
      <c r="A10" s="9" t="s">
        <v>6</v>
      </c>
      <c r="B10" s="10">
        <f>+B7-B8-B9</f>
        <v>4200</v>
      </c>
      <c r="C10" s="10">
        <f>+C7-C8-C9</f>
        <v>7800</v>
      </c>
      <c r="D10" s="10">
        <f>+D7-D8-D9</f>
        <v>10420</v>
      </c>
    </row>
    <row r="11" spans="1:4" x14ac:dyDescent="0.25">
      <c r="A11" s="6" t="s">
        <v>7</v>
      </c>
      <c r="B11" s="7">
        <v>2000</v>
      </c>
      <c r="C11" s="7">
        <v>2300</v>
      </c>
      <c r="D11" s="8">
        <v>2500</v>
      </c>
    </row>
    <row r="12" spans="1:4" x14ac:dyDescent="0.25">
      <c r="A12" s="9" t="s">
        <v>13</v>
      </c>
      <c r="B12" s="10">
        <f>+B10-B11</f>
        <v>2200</v>
      </c>
      <c r="C12" s="10">
        <f>+C10-C11</f>
        <v>5500</v>
      </c>
      <c r="D12" s="10">
        <f>+D10-D11</f>
        <v>7920</v>
      </c>
    </row>
    <row r="13" spans="1:4" x14ac:dyDescent="0.25">
      <c r="A13" s="6" t="s">
        <v>14</v>
      </c>
      <c r="B13" s="7">
        <v>850</v>
      </c>
      <c r="C13" s="7">
        <v>900</v>
      </c>
      <c r="D13" s="8">
        <v>1100</v>
      </c>
    </row>
    <row r="14" spans="1:4" x14ac:dyDescent="0.25">
      <c r="A14" s="9" t="s">
        <v>8</v>
      </c>
      <c r="B14" s="4">
        <f>+B12-B13</f>
        <v>1350</v>
      </c>
      <c r="C14" s="14">
        <f>+C12-C13</f>
        <v>4600</v>
      </c>
      <c r="D14" s="4">
        <f>+D12-D13</f>
        <v>6820</v>
      </c>
    </row>
    <row r="15" spans="1:4" x14ac:dyDescent="0.25">
      <c r="A15" s="13" t="s">
        <v>9</v>
      </c>
      <c r="B15" s="15">
        <v>338</v>
      </c>
      <c r="C15" s="16">
        <v>1150</v>
      </c>
      <c r="D15" s="15">
        <v>1705</v>
      </c>
    </row>
    <row r="16" spans="1:4" x14ac:dyDescent="0.25">
      <c r="A16" s="17" t="s">
        <v>19</v>
      </c>
      <c r="B16" s="18">
        <f>+B14-B15</f>
        <v>1012</v>
      </c>
      <c r="C16" s="18">
        <f>+C14-C15</f>
        <v>3450</v>
      </c>
      <c r="D16" s="18">
        <f>+D14-D15</f>
        <v>5115</v>
      </c>
    </row>
    <row r="17" spans="1:4" x14ac:dyDescent="0.25">
      <c r="A17" s="17" t="s">
        <v>18</v>
      </c>
      <c r="B17" s="20">
        <v>18</v>
      </c>
      <c r="C17" s="20">
        <v>20</v>
      </c>
      <c r="D17" s="20">
        <v>22</v>
      </c>
    </row>
  </sheetData>
  <mergeCells count="1">
    <mergeCell ref="A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Opgave 17.1</vt:lpstr>
      <vt:lpstr>Opgave 17.2</vt:lpstr>
      <vt:lpstr>Opgave 17.5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Sejr</dc:creator>
  <cp:lastModifiedBy>Rikke Detlevsen</cp:lastModifiedBy>
  <dcterms:created xsi:type="dcterms:W3CDTF">2010-01-20T17:49:52Z</dcterms:created>
  <dcterms:modified xsi:type="dcterms:W3CDTF">2016-11-01T13:47:48Z</dcterms:modified>
</cp:coreProperties>
</file>