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Desktop\Understøttende materiale - Projektledelse 3. udgave Online materiale\Projektledelse 2. udgave Online materiale\Excel filer\Kap. 13 - Ny 14\"/>
    </mc:Choice>
  </mc:AlternateContent>
  <xr:revisionPtr revIDLastSave="0" documentId="13_ncr:1_{0E0A2925-3833-46D3-AF49-23FEFE7CD1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B21" i="1" l="1"/>
  <c r="C22" i="1" l="1"/>
  <c r="C24" i="1" s="1"/>
</calcChain>
</file>

<file path=xl/sharedStrings.xml><?xml version="1.0" encoding="utf-8"?>
<sst xmlns="http://schemas.openxmlformats.org/spreadsheetml/2006/main" count="16" uniqueCount="16">
  <si>
    <t>Antal terminer = n</t>
  </si>
  <si>
    <t>år</t>
  </si>
  <si>
    <t>År</t>
  </si>
  <si>
    <t>Investering</t>
  </si>
  <si>
    <t>Beregning af NPV</t>
  </si>
  <si>
    <t>Kapitalværdi:</t>
  </si>
  <si>
    <t>Nettoindtægt</t>
  </si>
  <si>
    <t>Sum</t>
  </si>
  <si>
    <t>Kalkulationsrente = r</t>
  </si>
  <si>
    <t>Intern rente:</t>
  </si>
  <si>
    <t>Eksempel B</t>
  </si>
  <si>
    <t>Intern rente</t>
  </si>
  <si>
    <t>Livscyklus pengestrøm over 8 år</t>
  </si>
  <si>
    <t>Trojka</t>
  </si>
  <si>
    <t>Projektledelse 3. udgave</t>
  </si>
  <si>
    <t>Kapitel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</si>
</sst>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_ * #,##0_ ;_ * \-#,##0_ ;_ * &quot;-&quot;??_ ;_ @_ "/>
    <numFmt numFmtId="166" formatCode="&quot;kr.&quot;\ #,##0.00;[Red]&quot;kr.&quot;\ 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2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 applyBorder="1"/>
    <xf numFmtId="165" fontId="0" fillId="0" borderId="2" xfId="1" applyNumberFormat="1" applyFont="1" applyBorder="1"/>
    <xf numFmtId="165" fontId="0" fillId="0" borderId="1" xfId="0" applyNumberFormat="1" applyBorder="1"/>
    <xf numFmtId="166" fontId="0" fillId="0" borderId="2" xfId="0" applyNumberFormat="1" applyBorder="1"/>
    <xf numFmtId="0" fontId="2" fillId="2" borderId="3" xfId="0" applyFont="1" applyFill="1" applyBorder="1"/>
    <xf numFmtId="166" fontId="2" fillId="2" borderId="3" xfId="0" applyNumberFormat="1" applyFont="1" applyFill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2" fillId="2" borderId="10" xfId="0" applyFont="1" applyFill="1" applyBorder="1"/>
    <xf numFmtId="0" fontId="2" fillId="2" borderId="0" xfId="0" applyFont="1" applyFill="1"/>
    <xf numFmtId="0" fontId="0" fillId="2" borderId="0" xfId="0" applyFill="1"/>
    <xf numFmtId="0" fontId="0" fillId="2" borderId="11" xfId="0" applyFill="1" applyBorder="1"/>
    <xf numFmtId="0" fontId="0" fillId="2" borderId="10" xfId="0" applyFill="1" applyBorder="1"/>
    <xf numFmtId="0" fontId="2" fillId="0" borderId="10" xfId="0" applyFont="1" applyBorder="1"/>
    <xf numFmtId="0" fontId="2" fillId="0" borderId="0" xfId="0" applyFont="1"/>
    <xf numFmtId="0" fontId="2" fillId="0" borderId="11" xfId="0" applyFont="1" applyBorder="1"/>
    <xf numFmtId="0" fontId="2" fillId="0" borderId="12" xfId="0" applyFont="1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0" xfId="0" applyBorder="1"/>
    <xf numFmtId="0" fontId="0" fillId="0" borderId="11" xfId="0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14" xfId="0" applyBorder="1"/>
    <xf numFmtId="0" fontId="0" fillId="0" borderId="12" xfId="0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3" borderId="18" xfId="0" applyFont="1" applyFill="1" applyBorder="1"/>
    <xf numFmtId="0" fontId="0" fillId="3" borderId="19" xfId="0" applyFill="1" applyBorder="1"/>
    <xf numFmtId="9" fontId="2" fillId="3" borderId="19" xfId="0" applyNumberFormat="1" applyFont="1" applyFill="1" applyBorder="1"/>
    <xf numFmtId="0" fontId="0" fillId="3" borderId="20" xfId="0" applyFill="1" applyBorder="1"/>
    <xf numFmtId="0" fontId="3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9" fontId="0" fillId="0" borderId="2" xfId="0" applyNumberFormat="1" applyBorder="1"/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zoomScaleNormal="100" workbookViewId="0">
      <selection activeCell="A2" sqref="A2"/>
    </sheetView>
  </sheetViews>
  <sheetFormatPr defaultRowHeight="14.4" x14ac:dyDescent="0.3"/>
  <cols>
    <col min="1" max="2" width="18.33203125" customWidth="1"/>
    <col min="3" max="3" width="18.109375" customWidth="1"/>
    <col min="4" max="4" width="18.33203125" customWidth="1"/>
  </cols>
  <sheetData>
    <row r="1" spans="1:4" ht="24.6" x14ac:dyDescent="0.3">
      <c r="A1" s="38" t="s">
        <v>14</v>
      </c>
      <c r="B1" s="11"/>
      <c r="C1" s="11"/>
      <c r="D1" s="40" t="s">
        <v>13</v>
      </c>
    </row>
    <row r="2" spans="1:4" ht="16.8" thickBot="1" x14ac:dyDescent="0.35">
      <c r="A2" s="39" t="s">
        <v>15</v>
      </c>
      <c r="B2" s="12"/>
      <c r="C2" s="12"/>
      <c r="D2" s="13"/>
    </row>
    <row r="3" spans="1:4" x14ac:dyDescent="0.3">
      <c r="A3" s="14" t="s">
        <v>10</v>
      </c>
      <c r="B3" s="15"/>
      <c r="C3" s="16"/>
      <c r="D3" s="17"/>
    </row>
    <row r="4" spans="1:4" x14ac:dyDescent="0.3">
      <c r="A4" s="18" t="s">
        <v>11</v>
      </c>
      <c r="B4" s="15"/>
      <c r="C4" s="16"/>
      <c r="D4" s="17"/>
    </row>
    <row r="5" spans="1:4" x14ac:dyDescent="0.3">
      <c r="A5" s="18" t="s">
        <v>12</v>
      </c>
      <c r="B5" s="16"/>
      <c r="C5" s="16"/>
      <c r="D5" s="17"/>
    </row>
    <row r="6" spans="1:4" hidden="1" x14ac:dyDescent="0.3">
      <c r="A6" s="42"/>
      <c r="B6" s="43"/>
      <c r="C6" s="43"/>
      <c r="D6" s="44"/>
    </row>
    <row r="7" spans="1:4" x14ac:dyDescent="0.3">
      <c r="A7" s="19"/>
      <c r="B7" s="20"/>
      <c r="C7" s="20"/>
      <c r="D7" s="21"/>
    </row>
    <row r="8" spans="1:4" x14ac:dyDescent="0.3">
      <c r="A8" s="22" t="s">
        <v>0</v>
      </c>
      <c r="B8" s="1"/>
      <c r="C8" s="2">
        <v>8</v>
      </c>
      <c r="D8" s="23" t="s">
        <v>1</v>
      </c>
    </row>
    <row r="9" spans="1:4" x14ac:dyDescent="0.3">
      <c r="A9" s="24" t="s">
        <v>8</v>
      </c>
      <c r="B9" s="41">
        <v>7.0000000000000007E-2</v>
      </c>
      <c r="C9" s="3">
        <v>7.0000000000000007E-2</v>
      </c>
      <c r="D9" s="25"/>
    </row>
    <row r="10" spans="1:4" x14ac:dyDescent="0.3">
      <c r="A10" s="26"/>
      <c r="D10" s="27"/>
    </row>
    <row r="11" spans="1:4" x14ac:dyDescent="0.3">
      <c r="A11" s="28" t="s">
        <v>2</v>
      </c>
      <c r="B11" s="4" t="s">
        <v>3</v>
      </c>
      <c r="C11" s="4" t="s">
        <v>6</v>
      </c>
      <c r="D11" s="29"/>
    </row>
    <row r="12" spans="1:4" x14ac:dyDescent="0.3">
      <c r="A12" s="26">
        <v>0</v>
      </c>
      <c r="B12" s="5">
        <v>-500000</v>
      </c>
      <c r="C12" s="5"/>
      <c r="D12" s="27"/>
    </row>
    <row r="13" spans="1:4" x14ac:dyDescent="0.3">
      <c r="A13" s="26">
        <v>1</v>
      </c>
      <c r="B13" s="5"/>
      <c r="C13" s="5">
        <v>160000</v>
      </c>
      <c r="D13" s="27"/>
    </row>
    <row r="14" spans="1:4" x14ac:dyDescent="0.3">
      <c r="A14" s="26">
        <v>2</v>
      </c>
      <c r="B14" s="5"/>
      <c r="C14" s="5">
        <v>180000</v>
      </c>
      <c r="D14" s="27"/>
    </row>
    <row r="15" spans="1:4" x14ac:dyDescent="0.3">
      <c r="A15" s="26">
        <v>3</v>
      </c>
      <c r="B15" s="5"/>
      <c r="C15" s="5">
        <v>200000</v>
      </c>
      <c r="D15" s="27"/>
    </row>
    <row r="16" spans="1:4" x14ac:dyDescent="0.3">
      <c r="A16" s="26">
        <v>4</v>
      </c>
      <c r="B16" s="5"/>
      <c r="C16" s="5">
        <v>220000</v>
      </c>
      <c r="D16" s="27"/>
    </row>
    <row r="17" spans="1:4" x14ac:dyDescent="0.3">
      <c r="A17" s="26">
        <v>5</v>
      </c>
      <c r="B17" s="5"/>
      <c r="C17" s="5">
        <v>240000</v>
      </c>
      <c r="D17" s="27"/>
    </row>
    <row r="18" spans="1:4" x14ac:dyDescent="0.3">
      <c r="A18" s="26">
        <v>6</v>
      </c>
      <c r="B18" s="5"/>
      <c r="C18" s="5">
        <v>240000</v>
      </c>
      <c r="D18" s="27"/>
    </row>
    <row r="19" spans="1:4" x14ac:dyDescent="0.3">
      <c r="A19" s="26">
        <v>7</v>
      </c>
      <c r="B19" s="5"/>
      <c r="C19" s="5">
        <v>175000</v>
      </c>
      <c r="D19" s="27"/>
    </row>
    <row r="20" spans="1:4" x14ac:dyDescent="0.3">
      <c r="A20" s="30">
        <v>8</v>
      </c>
      <c r="B20" s="6"/>
      <c r="C20" s="5">
        <v>155000</v>
      </c>
      <c r="D20" s="25"/>
    </row>
    <row r="21" spans="1:4" x14ac:dyDescent="0.3">
      <c r="A21" s="31" t="s">
        <v>7</v>
      </c>
      <c r="B21" s="7">
        <f>B12</f>
        <v>-500000</v>
      </c>
      <c r="C21" s="2"/>
      <c r="D21" s="23"/>
    </row>
    <row r="22" spans="1:4" x14ac:dyDescent="0.3">
      <c r="A22" s="30" t="s">
        <v>4</v>
      </c>
      <c r="B22" s="3"/>
      <c r="C22" s="8">
        <f>NPV(C9,C13:C20)</f>
        <v>1168079.6362276056</v>
      </c>
      <c r="D22" s="25"/>
    </row>
    <row r="23" spans="1:4" x14ac:dyDescent="0.3">
      <c r="A23" s="31"/>
      <c r="B23" s="2"/>
      <c r="C23" s="2"/>
      <c r="D23" s="23"/>
    </row>
    <row r="24" spans="1:4" x14ac:dyDescent="0.3">
      <c r="A24" s="32" t="s">
        <v>5</v>
      </c>
      <c r="B24" s="9"/>
      <c r="C24" s="10">
        <f>B21+C22</f>
        <v>668079.63622760563</v>
      </c>
      <c r="D24" s="33"/>
    </row>
    <row r="25" spans="1:4" x14ac:dyDescent="0.3">
      <c r="A25" s="26"/>
      <c r="D25" s="27"/>
    </row>
    <row r="26" spans="1:4" ht="15" thickBot="1" x14ac:dyDescent="0.35">
      <c r="A26" s="34" t="s">
        <v>9</v>
      </c>
      <c r="B26" s="35"/>
      <c r="C26" s="36">
        <f>IRR(B12:C20)</f>
        <v>0.34450158236086059</v>
      </c>
      <c r="D26" s="37"/>
    </row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Workgroup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</dc:creator>
  <cp:lastModifiedBy>Niels Vestergaard Olsen</cp:lastModifiedBy>
  <cp:lastPrinted>2025-07-23T13:04:57Z</cp:lastPrinted>
  <dcterms:created xsi:type="dcterms:W3CDTF">2018-11-23T11:12:26Z</dcterms:created>
  <dcterms:modified xsi:type="dcterms:W3CDTF">2025-07-23T13:05:38Z</dcterms:modified>
</cp:coreProperties>
</file>